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3-22" sheetId="1" r:id="rId1"/>
  </sheets>
  <definedNames/>
  <calcPr fullCalcOnLoad="1"/>
</workbook>
</file>

<file path=xl/sharedStrings.xml><?xml version="1.0" encoding="utf-8"?>
<sst xmlns="http://schemas.openxmlformats.org/spreadsheetml/2006/main" count="116" uniqueCount="66">
  <si>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</si>
  <si>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</si>
  <si>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</si>
  <si>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</si>
  <si>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</si>
  <si>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</si>
  <si>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</si>
  <si>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</si>
  <si>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</si>
  <si>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</si>
  <si>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</si>
  <si>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</si>
  <si>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</si>
  <si>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</si>
  <si>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</si>
  <si>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</si>
  <si>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</si>
  <si>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</si>
  <si>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</si>
  <si>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</si>
  <si>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</si>
  <si>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</si>
  <si>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</si>
  <si>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</si>
  <si>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</si>
  <si>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</si>
  <si>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</si>
  <si>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</si>
  <si>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</si>
  <si>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</si>
  <si>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</si>
  <si>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</si>
  <si>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</si>
  <si>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</si>
  <si>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</si>
  <si>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</si>
  <si>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</si>
  <si>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</si>
  <si>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руб.</t>
  </si>
  <si>
    <t>Наименование</t>
  </si>
  <si>
    <t>Код раздела</t>
  </si>
  <si>
    <t>Код подраздела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</si>
  <si>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</si>
  <si>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</si>
  <si>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</si>
  <si>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</si>
  <si>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</si>
  <si>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</si>
  <si>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</si>
  <si>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</si>
  <si>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</si>
  <si>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</si>
  <si>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</si>
  <si>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</si>
  <si>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</si>
  <si>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</si>
  <si>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</si>
  <si>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</si>
  <si>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</si>
  <si>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</si>
  <si>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Исполнено за девять месяцев 2021 года</t>
  </si>
  <si>
    <t>Исполнено за девять месяцев 2022 года</t>
  </si>
  <si>
    <t xml:space="preserve">классификации расходов бюджетов за девять месяцев 2022 года </t>
  </si>
  <si>
    <t>Резервные фонды</t>
  </si>
  <si>
    <t>11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</si>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</sst>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0" fontId="30" fillId="21" borderId="2">
      <alignment horizontal="left" vertical="top" wrapText="1"/>
      <protection/>
    </xf>
    <xf numFmtId="49" fontId="30" fillId="21" borderId="3">
      <alignment horizontal="center" vertical="top" wrapText="1" shrinkToFit="1"/>
      <protection/>
    </xf>
    <xf numFmtId="4" fontId="30" fillId="21" borderId="3">
      <alignment horizontal="right" vertical="top" wrapText="1" shrinkToFit="1"/>
      <protection/>
    </xf>
    <xf numFmtId="0" fontId="31" fillId="22" borderId="4">
      <alignment horizontal="left" vertical="top" wrapText="1"/>
      <protection/>
    </xf>
    <xf numFmtId="49" fontId="31" fillId="22" borderId="5">
      <alignment horizontal="center" vertical="top" shrinkToFit="1"/>
      <protection/>
    </xf>
    <xf numFmtId="4" fontId="31" fillId="22" borderId="5">
      <alignment horizontal="right" vertical="top" shrinkToFit="1"/>
      <protection/>
    </xf>
    <xf numFmtId="0" fontId="32" fillId="0" borderId="0">
      <alignment horizontal="right" vertical="top" wrapText="1"/>
      <protection/>
    </xf>
    <xf numFmtId="49" fontId="31" fillId="0" borderId="6">
      <alignment horizontal="center" vertical="center" wrapText="1"/>
      <protection/>
    </xf>
    <xf numFmtId="49" fontId="31" fillId="0" borderId="7">
      <alignment horizontal="center" vertical="center" wrapText="1"/>
      <protection/>
    </xf>
    <xf numFmtId="0" fontId="32" fillId="0" borderId="0">
      <alignment horizontal="left" vertical="top" wrapText="1"/>
      <protection/>
    </xf>
    <xf numFmtId="0" fontId="33" fillId="0" borderId="0">
      <alignment horizontal="center" vertical="top" wrapText="1"/>
      <protection/>
    </xf>
    <xf numFmtId="49" fontId="31" fillId="0" borderId="8">
      <alignment horizontal="center" vertical="center" wrapText="1"/>
      <protection/>
    </xf>
    <xf numFmtId="49" fontId="31" fillId="0" borderId="9">
      <alignment horizontal="center" vertical="center" wrapText="1"/>
      <protection/>
    </xf>
    <xf numFmtId="0" fontId="30" fillId="20" borderId="1">
      <alignment/>
      <protection/>
    </xf>
    <xf numFmtId="0" fontId="30" fillId="20" borderId="10">
      <alignment/>
      <protection/>
    </xf>
    <xf numFmtId="4" fontId="34" fillId="23" borderId="11">
      <alignment horizontal="right" vertical="top" shrinkToFi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12" applyNumberFormat="0" applyAlignment="0" applyProtection="0"/>
    <xf numFmtId="0" fontId="36" fillId="31" borderId="13" applyNumberFormat="0" applyAlignment="0" applyProtection="0"/>
    <xf numFmtId="0" fontId="37" fillId="31" borderId="1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32" borderId="18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32" fillId="0" borderId="21" xfId="46" applyNumberFormat="1" applyFont="1" applyBorder="1" applyProtection="1">
      <alignment horizontal="center" vertical="center" wrapText="1"/>
      <protection/>
    </xf>
    <xf numFmtId="49" fontId="32" fillId="0" borderId="21" xfId="45" applyNumberFormat="1" applyFont="1" applyBorder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49" fontId="32" fillId="0" borderId="21" xfId="42" applyNumberFormat="1" applyFont="1" applyBorder="1" applyProtection="1">
      <alignment horizontal="center" vertical="center" wrapText="1"/>
      <protection/>
    </xf>
    <xf numFmtId="49" fontId="32" fillId="0" borderId="21" xfId="41" applyNumberFormat="1" applyFont="1" applyBorder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7" borderId="21" xfId="0" applyFont="1" applyFill="1" applyBorder="1" applyAlignment="1">
      <alignment horizontal="center" vertical="center" wrapText="1"/>
    </xf>
    <xf numFmtId="0" fontId="50" fillId="0" borderId="21" xfId="34" applyNumberFormat="1" applyFont="1" applyFill="1" applyBorder="1" applyProtection="1">
      <alignment horizontal="left" vertical="top" wrapText="1"/>
      <protection/>
    </xf>
    <xf numFmtId="49" fontId="50" fillId="0" borderId="21" xfId="35" applyNumberFormat="1" applyFont="1" applyFill="1" applyBorder="1" applyAlignment="1" applyProtection="1">
      <alignment horizontal="center" vertical="top" shrinkToFit="1"/>
      <protection/>
    </xf>
    <xf numFmtId="4" fontId="50" fillId="0" borderId="21" xfId="36" applyNumberFormat="1" applyFont="1" applyFill="1" applyBorder="1" applyAlignment="1" applyProtection="1">
      <alignment horizontal="right" vertical="top" shrinkToFit="1"/>
      <protection/>
    </xf>
    <xf numFmtId="0" fontId="32" fillId="0" borderId="21" xfId="37" applyNumberFormat="1" applyFont="1" applyFill="1" applyBorder="1" applyProtection="1">
      <alignment horizontal="left" vertical="top" wrapText="1"/>
      <protection/>
    </xf>
    <xf numFmtId="49" fontId="32" fillId="0" borderId="21" xfId="38" applyNumberFormat="1" applyFont="1" applyFill="1" applyBorder="1" applyProtection="1">
      <alignment horizontal="center" vertical="top" shrinkToFit="1"/>
      <protection/>
    </xf>
    <xf numFmtId="4" fontId="51" fillId="0" borderId="11" xfId="49" applyNumberFormat="1" applyFont="1" applyFill="1" applyProtection="1">
      <alignment horizontal="right" vertical="top" shrinkToFit="1"/>
      <protection/>
    </xf>
    <xf numFmtId="4" fontId="32" fillId="0" borderId="21" xfId="39" applyNumberFormat="1" applyFont="1" applyFill="1" applyBorder="1" applyProtection="1">
      <alignment horizontal="right" vertical="top" shrinkToFit="1"/>
      <protection/>
    </xf>
    <xf numFmtId="0" fontId="50" fillId="0" borderId="21" xfId="48" applyNumberFormat="1" applyFont="1" applyFill="1" applyBorder="1" applyProtection="1">
      <alignment/>
      <protection/>
    </xf>
    <xf numFmtId="0" fontId="50" fillId="0" borderId="21" xfId="47" applyNumberFormat="1" applyFont="1" applyFill="1" applyBorder="1" applyProtection="1">
      <alignment/>
      <protection/>
    </xf>
    <xf numFmtId="4" fontId="50" fillId="0" borderId="21" xfId="33" applyNumberFormat="1" applyFont="1" applyFill="1" applyBorder="1" applyProtection="1">
      <alignment horizontal="right" shrinkToFit="1"/>
      <protection/>
    </xf>
    <xf numFmtId="0" fontId="0" fillId="0" borderId="0" xfId="0" applyFill="1" applyAlignment="1">
      <alignment/>
    </xf>
    <xf numFmtId="0" fontId="32" fillId="0" borderId="0" xfId="43" applyNumberFormat="1" applyProtection="1">
      <alignment horizontal="left" vertical="top" wrapText="1"/>
      <protection/>
    </xf>
    <xf numFmtId="0" fontId="32" fillId="0" borderId="0" xfId="43">
      <alignment horizontal="lef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3" fillId="0" borderId="0" xfId="44" applyNumberFormat="1" applyProtection="1">
      <alignment horizontal="center" vertical="top" wrapText="1"/>
      <protection/>
    </xf>
    <xf numFmtId="0" fontId="33" fillId="0" borderId="0" xfId="44">
      <alignment horizontal="center" vertical="top" wrapText="1"/>
      <protection/>
    </xf>
    <xf numFmtId="0" fontId="32" fillId="0" borderId="0" xfId="40" applyNumberFormat="1" applyProtection="1">
      <alignment horizontal="right" vertical="top" wrapText="1"/>
      <protection/>
    </xf>
    <xf numFmtId="0" fontId="32" fillId="0" borderId="0" xfId="40">
      <alignment horizontal="righ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st57" xfId="40"/>
    <cellStyle name="xl_bot_header" xfId="41"/>
    <cellStyle name="xl_bot_left_header" xfId="42"/>
    <cellStyle name="xl_footer" xfId="43"/>
    <cellStyle name="xl_header" xfId="44"/>
    <cellStyle name="xl_top_header" xfId="45"/>
    <cellStyle name="xl_top_left_header" xfId="46"/>
    <cellStyle name="xl_total_center" xfId="47"/>
    <cellStyle name="xl_total_left" xfId="48"/>
    <cellStyle name="xl38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40.57421875" style="10" customWidth="1"/>
    <col min="2" max="2" width="8.8515625" style="10" customWidth="1"/>
    <col min="3" max="3" width="7.57421875" style="10" customWidth="1"/>
    <col min="4" max="5" width="17.7109375" style="10" customWidth="1"/>
  </cols>
  <sheetData>
    <row r="1" spans="1:8" ht="15">
      <c r="A1" s="25" t="s">
        <v>30</v>
      </c>
      <c r="B1" s="26"/>
      <c r="C1" s="26"/>
      <c r="D1" s="26"/>
      <c r="E1" s="26"/>
      <c r="F1" s="2"/>
      <c r="G1" s="2"/>
      <c r="H1" s="2"/>
    </row>
    <row r="2" spans="1:8" s="1" customFormat="1" ht="13.5">
      <c r="A2" s="27" t="s">
        <v>31</v>
      </c>
      <c r="B2" s="28"/>
      <c r="C2" s="28"/>
      <c r="D2" s="28"/>
      <c r="E2" s="28"/>
      <c r="F2" s="4"/>
      <c r="G2" s="4"/>
      <c r="H2" s="4"/>
    </row>
    <row r="3" spans="1:8" s="1" customFormat="1" ht="15">
      <c r="A3" s="27" t="s">
        <v>62</v>
      </c>
      <c r="B3" s="29"/>
      <c r="C3" s="29"/>
      <c r="D3" s="29"/>
      <c r="E3" s="29"/>
      <c r="F3" s="3"/>
      <c r="G3" s="3"/>
      <c r="H3" s="3"/>
    </row>
    <row r="4" spans="1:8" s="1" customFormat="1" ht="15">
      <c r="A4" s="27" t="s">
        <v>32</v>
      </c>
      <c r="B4" s="29"/>
      <c r="C4" s="29"/>
      <c r="D4" s="29"/>
      <c r="E4" s="29"/>
      <c r="F4" s="3"/>
      <c r="G4" s="3"/>
      <c r="H4" s="3"/>
    </row>
    <row r="5" spans="1:5" ht="15.75">
      <c r="A5" s="30"/>
      <c r="B5" s="31"/>
      <c r="C5" s="31"/>
      <c r="D5" s="31"/>
      <c r="E5" s="31"/>
    </row>
    <row r="6" spans="1:5" ht="12.75">
      <c r="A6" s="32" t="s">
        <v>38</v>
      </c>
      <c r="B6" s="33"/>
      <c r="C6" s="33"/>
      <c r="D6" s="33"/>
      <c r="E6" s="33"/>
    </row>
    <row r="7" spans="1:5" ht="38.25">
      <c r="A7" s="5" t="s">
        <v>39</v>
      </c>
      <c r="B7" s="6" t="s">
        <v>40</v>
      </c>
      <c r="C7" s="6" t="s">
        <v>41</v>
      </c>
      <c r="D7" s="11" t="s">
        <v>60</v>
      </c>
      <c r="E7" s="7" t="s">
        <v>61</v>
      </c>
    </row>
    <row r="8" spans="1:5" ht="12.75">
      <c r="A8" s="8" t="s">
        <v>42</v>
      </c>
      <c r="B8" s="9" t="s">
        <v>43</v>
      </c>
      <c r="C8" s="9" t="s">
        <v>44</v>
      </c>
      <c r="D8" s="9" t="s">
        <v>45</v>
      </c>
      <c r="E8" s="9" t="s">
        <v>46</v>
      </c>
    </row>
    <row r="9" spans="1:5" ht="28.5">
      <c r="A9" s="12" t="s">
        <v>47</v>
      </c>
      <c r="B9" s="13" t="s">
        <v>1</v>
      </c>
      <c r="C9" s="13"/>
      <c r="D9" s="14">
        <f>SUM(D10:D18)</f>
        <v>172446051.01</v>
      </c>
      <c r="E9" s="14">
        <v>182608516.38</v>
      </c>
    </row>
    <row r="10" spans="1:5" ht="38.25">
      <c r="A10" s="15" t="s">
        <v>48</v>
      </c>
      <c r="B10" s="16" t="s">
        <v>1</v>
      </c>
      <c r="C10" s="16" t="s">
        <v>0</v>
      </c>
      <c r="D10" s="17">
        <v>4053004.14</v>
      </c>
      <c r="E10" s="18">
        <v>5594681.98</v>
      </c>
    </row>
    <row r="11" spans="1:5" ht="52.5" customHeight="1">
      <c r="A11" s="15" t="s">
        <v>49</v>
      </c>
      <c r="B11" s="16" t="s">
        <v>1</v>
      </c>
      <c r="C11" s="16" t="s">
        <v>2</v>
      </c>
      <c r="D11" s="17">
        <v>22373994.95</v>
      </c>
      <c r="E11" s="18">
        <v>23905858.74</v>
      </c>
    </row>
    <row r="12" spans="1:5" ht="63.75">
      <c r="A12" s="15" t="s">
        <v>50</v>
      </c>
      <c r="B12" s="16" t="s">
        <v>1</v>
      </c>
      <c r="C12" s="16" t="s">
        <v>3</v>
      </c>
      <c r="D12" s="17">
        <v>101835106.11</v>
      </c>
      <c r="E12" s="18">
        <v>111250422.22</v>
      </c>
    </row>
    <row r="13" spans="1:5" ht="12.75">
      <c r="A13" s="15" t="s">
        <v>28</v>
      </c>
      <c r="B13" s="16" t="s">
        <v>1</v>
      </c>
      <c r="C13" s="16" t="s">
        <v>12</v>
      </c>
      <c r="D13" s="17">
        <v>35730</v>
      </c>
      <c r="E13" s="18">
        <v>122510</v>
      </c>
    </row>
    <row r="14" spans="1:5" ht="51">
      <c r="A14" s="15" t="s">
        <v>19</v>
      </c>
      <c r="B14" s="16" t="s">
        <v>1</v>
      </c>
      <c r="C14" s="16" t="s">
        <v>4</v>
      </c>
      <c r="D14" s="17">
        <v>27421373.76</v>
      </c>
      <c r="E14" s="18">
        <v>27984923.26</v>
      </c>
    </row>
    <row r="15" spans="1:5" s="22" customFormat="1" ht="25.5">
      <c r="A15" s="15" t="s">
        <v>65</v>
      </c>
      <c r="B15" s="16" t="s">
        <v>1</v>
      </c>
      <c r="C15" s="16" t="s">
        <v>5</v>
      </c>
      <c r="D15" s="17">
        <v>326461.1</v>
      </c>
      <c r="E15" s="18">
        <v>0</v>
      </c>
    </row>
    <row r="16" spans="1:5" ht="25.5">
      <c r="A16" s="15" t="s">
        <v>37</v>
      </c>
      <c r="B16" s="16" t="s">
        <v>1</v>
      </c>
      <c r="C16" s="16" t="s">
        <v>10</v>
      </c>
      <c r="D16" s="17">
        <v>0</v>
      </c>
      <c r="E16" s="18">
        <v>290216.5</v>
      </c>
    </row>
    <row r="17" spans="1:5" ht="12.75">
      <c r="A17" s="15" t="s">
        <v>63</v>
      </c>
      <c r="B17" s="16" t="s">
        <v>1</v>
      </c>
      <c r="C17" s="16" t="s">
        <v>64</v>
      </c>
      <c r="D17" s="17">
        <v>0</v>
      </c>
      <c r="E17" s="18">
        <v>0</v>
      </c>
    </row>
    <row r="18" spans="1:5" ht="12.75">
      <c r="A18" s="15" t="s">
        <v>7</v>
      </c>
      <c r="B18" s="16" t="s">
        <v>1</v>
      </c>
      <c r="C18" s="16" t="s">
        <v>20</v>
      </c>
      <c r="D18" s="17">
        <v>16400380.95</v>
      </c>
      <c r="E18" s="18">
        <v>13459903.68</v>
      </c>
    </row>
    <row r="19" spans="1:5" ht="42.75">
      <c r="A19" s="12" t="s">
        <v>51</v>
      </c>
      <c r="B19" s="13" t="s">
        <v>2</v>
      </c>
      <c r="C19" s="13"/>
      <c r="D19" s="14">
        <f>SUM(D20:D22)</f>
        <v>3411682.4699999997</v>
      </c>
      <c r="E19" s="14">
        <v>2391293.92</v>
      </c>
    </row>
    <row r="20" spans="1:5" ht="12.75">
      <c r="A20" s="15" t="s">
        <v>33</v>
      </c>
      <c r="B20" s="16" t="s">
        <v>2</v>
      </c>
      <c r="C20" s="16" t="s">
        <v>8</v>
      </c>
      <c r="D20" s="17">
        <v>663506.4</v>
      </c>
      <c r="E20" s="18">
        <v>356405.32</v>
      </c>
    </row>
    <row r="21" spans="1:5" ht="51">
      <c r="A21" s="15" t="s">
        <v>34</v>
      </c>
      <c r="B21" s="16" t="s">
        <v>2</v>
      </c>
      <c r="C21" s="16" t="s">
        <v>9</v>
      </c>
      <c r="D21" s="17">
        <v>2451926.07</v>
      </c>
      <c r="E21" s="18">
        <v>1902038.6</v>
      </c>
    </row>
    <row r="22" spans="1:5" ht="38.25">
      <c r="A22" s="15" t="s">
        <v>23</v>
      </c>
      <c r="B22" s="16" t="s">
        <v>2</v>
      </c>
      <c r="C22" s="16" t="s">
        <v>22</v>
      </c>
      <c r="D22" s="17">
        <v>296250</v>
      </c>
      <c r="E22" s="18">
        <v>132850</v>
      </c>
    </row>
    <row r="23" spans="1:5" ht="14.25">
      <c r="A23" s="12" t="s">
        <v>52</v>
      </c>
      <c r="B23" s="13" t="s">
        <v>3</v>
      </c>
      <c r="C23" s="13"/>
      <c r="D23" s="14">
        <f>SUM(D24:D26)</f>
        <v>198094446.32</v>
      </c>
      <c r="E23" s="14">
        <v>230165191.66</v>
      </c>
    </row>
    <row r="24" spans="1:5" ht="12.75">
      <c r="A24" s="15" t="s">
        <v>21</v>
      </c>
      <c r="B24" s="16" t="s">
        <v>3</v>
      </c>
      <c r="C24" s="16" t="s">
        <v>10</v>
      </c>
      <c r="D24" s="17">
        <v>39620289.83</v>
      </c>
      <c r="E24" s="18">
        <v>38850900.84</v>
      </c>
    </row>
    <row r="25" spans="1:5" ht="12.75">
      <c r="A25" s="15" t="s">
        <v>26</v>
      </c>
      <c r="B25" s="16" t="s">
        <v>3</v>
      </c>
      <c r="C25" s="16" t="s">
        <v>8</v>
      </c>
      <c r="D25" s="17">
        <v>156494696.62</v>
      </c>
      <c r="E25" s="18">
        <v>188120431.94</v>
      </c>
    </row>
    <row r="26" spans="1:5" ht="25.5">
      <c r="A26" s="15" t="s">
        <v>11</v>
      </c>
      <c r="B26" s="16" t="s">
        <v>3</v>
      </c>
      <c r="C26" s="16" t="s">
        <v>6</v>
      </c>
      <c r="D26" s="17">
        <v>1979459.87</v>
      </c>
      <c r="E26" s="18">
        <v>3193858.88</v>
      </c>
    </row>
    <row r="27" spans="1:5" ht="28.5">
      <c r="A27" s="12" t="s">
        <v>53</v>
      </c>
      <c r="B27" s="13" t="s">
        <v>12</v>
      </c>
      <c r="C27" s="13"/>
      <c r="D27" s="14">
        <f>SUM(D28:D31)</f>
        <v>135321015.57</v>
      </c>
      <c r="E27" s="14">
        <v>233923537.54</v>
      </c>
    </row>
    <row r="28" spans="1:5" ht="12.75">
      <c r="A28" s="15" t="s">
        <v>54</v>
      </c>
      <c r="B28" s="16" t="s">
        <v>12</v>
      </c>
      <c r="C28" s="16" t="s">
        <v>1</v>
      </c>
      <c r="D28" s="17">
        <v>0</v>
      </c>
      <c r="E28" s="18">
        <v>22914149.4</v>
      </c>
    </row>
    <row r="29" spans="1:5" ht="12.75">
      <c r="A29" s="15" t="s">
        <v>13</v>
      </c>
      <c r="B29" s="16" t="s">
        <v>12</v>
      </c>
      <c r="C29" s="16" t="s">
        <v>0</v>
      </c>
      <c r="D29" s="17">
        <v>24724320.3</v>
      </c>
      <c r="E29" s="18">
        <v>22965045.68</v>
      </c>
    </row>
    <row r="30" spans="1:5" ht="12.75">
      <c r="A30" s="15" t="s">
        <v>17</v>
      </c>
      <c r="B30" s="16" t="s">
        <v>12</v>
      </c>
      <c r="C30" s="16" t="s">
        <v>2</v>
      </c>
      <c r="D30" s="17">
        <v>20528398.64</v>
      </c>
      <c r="E30" s="18">
        <v>65745465.1</v>
      </c>
    </row>
    <row r="31" spans="1:5" ht="25.5">
      <c r="A31" s="15" t="s">
        <v>18</v>
      </c>
      <c r="B31" s="16" t="s">
        <v>12</v>
      </c>
      <c r="C31" s="16" t="s">
        <v>12</v>
      </c>
      <c r="D31" s="17">
        <v>90068296.63</v>
      </c>
      <c r="E31" s="18">
        <v>122298877.36</v>
      </c>
    </row>
    <row r="32" spans="1:5" ht="14.25">
      <c r="A32" s="12" t="s">
        <v>55</v>
      </c>
      <c r="B32" s="13" t="s">
        <v>5</v>
      </c>
      <c r="C32" s="13"/>
      <c r="D32" s="14">
        <f>SUM(D33:D35)</f>
        <v>2896393.33</v>
      </c>
      <c r="E32" s="14">
        <v>3091858.01</v>
      </c>
    </row>
    <row r="33" spans="1:5" ht="25.5">
      <c r="A33" s="15" t="s">
        <v>35</v>
      </c>
      <c r="B33" s="16" t="s">
        <v>5</v>
      </c>
      <c r="C33" s="16" t="s">
        <v>12</v>
      </c>
      <c r="D33" s="17">
        <v>266440</v>
      </c>
      <c r="E33" s="18">
        <v>288660</v>
      </c>
    </row>
    <row r="34" spans="1:5" ht="12.75">
      <c r="A34" s="15" t="s">
        <v>36</v>
      </c>
      <c r="B34" s="16" t="s">
        <v>5</v>
      </c>
      <c r="C34" s="16" t="s">
        <v>5</v>
      </c>
      <c r="D34" s="17">
        <v>430642</v>
      </c>
      <c r="E34" s="18">
        <v>633680.38</v>
      </c>
    </row>
    <row r="35" spans="1:5" ht="12.75">
      <c r="A35" s="15" t="s">
        <v>14</v>
      </c>
      <c r="B35" s="16" t="s">
        <v>5</v>
      </c>
      <c r="C35" s="16" t="s">
        <v>8</v>
      </c>
      <c r="D35" s="17">
        <v>2199311.33</v>
      </c>
      <c r="E35" s="18">
        <v>2169517.63</v>
      </c>
    </row>
    <row r="36" spans="1:5" ht="14.25">
      <c r="A36" s="12" t="s">
        <v>56</v>
      </c>
      <c r="B36" s="13" t="s">
        <v>9</v>
      </c>
      <c r="C36" s="13"/>
      <c r="D36" s="14">
        <f>SUM(D37:D40)</f>
        <v>40228573.5</v>
      </c>
      <c r="E36" s="14">
        <v>44965336.32</v>
      </c>
    </row>
    <row r="37" spans="1:5" ht="12.75">
      <c r="A37" s="15" t="s">
        <v>15</v>
      </c>
      <c r="B37" s="16" t="s">
        <v>9</v>
      </c>
      <c r="C37" s="16" t="s">
        <v>1</v>
      </c>
      <c r="D37" s="17">
        <v>26505323.39</v>
      </c>
      <c r="E37" s="18">
        <v>27898526.85</v>
      </c>
    </row>
    <row r="38" spans="1:5" ht="12.75">
      <c r="A38" s="15" t="s">
        <v>16</v>
      </c>
      <c r="B38" s="16" t="s">
        <v>9</v>
      </c>
      <c r="C38" s="16" t="s">
        <v>2</v>
      </c>
      <c r="D38" s="17">
        <v>4276929.31</v>
      </c>
      <c r="E38" s="18">
        <v>4124278.47</v>
      </c>
    </row>
    <row r="39" spans="1:5" ht="12.75">
      <c r="A39" s="15" t="s">
        <v>29</v>
      </c>
      <c r="B39" s="16" t="s">
        <v>9</v>
      </c>
      <c r="C39" s="16" t="s">
        <v>3</v>
      </c>
      <c r="D39" s="17">
        <v>9446320.8</v>
      </c>
      <c r="E39" s="18">
        <v>12942531</v>
      </c>
    </row>
    <row r="40" spans="1:5" ht="25.5">
      <c r="A40" s="15" t="s">
        <v>27</v>
      </c>
      <c r="B40" s="16" t="s">
        <v>9</v>
      </c>
      <c r="C40" s="16" t="s">
        <v>4</v>
      </c>
      <c r="D40" s="17">
        <v>0</v>
      </c>
      <c r="E40" s="18">
        <v>0</v>
      </c>
    </row>
    <row r="41" spans="1:5" ht="28.5">
      <c r="A41" s="12" t="s">
        <v>57</v>
      </c>
      <c r="B41" s="13" t="s">
        <v>6</v>
      </c>
      <c r="C41" s="13"/>
      <c r="D41" s="14">
        <f>D42</f>
        <v>265265.28</v>
      </c>
      <c r="E41" s="14">
        <v>289399.32</v>
      </c>
    </row>
    <row r="42" spans="1:5" ht="12.75">
      <c r="A42" s="15" t="s">
        <v>25</v>
      </c>
      <c r="B42" s="16" t="s">
        <v>6</v>
      </c>
      <c r="C42" s="16" t="s">
        <v>0</v>
      </c>
      <c r="D42" s="17">
        <v>265265.28</v>
      </c>
      <c r="E42" s="18">
        <v>289399.32</v>
      </c>
    </row>
    <row r="43" spans="1:5" ht="42.75">
      <c r="A43" s="12" t="s">
        <v>58</v>
      </c>
      <c r="B43" s="13" t="s">
        <v>20</v>
      </c>
      <c r="C43" s="13"/>
      <c r="D43" s="14">
        <f>D44</f>
        <v>505061.07</v>
      </c>
      <c r="E43" s="14">
        <v>769742.58</v>
      </c>
    </row>
    <row r="44" spans="1:5" ht="25.5">
      <c r="A44" s="15" t="s">
        <v>24</v>
      </c>
      <c r="B44" s="16" t="s">
        <v>20</v>
      </c>
      <c r="C44" s="16" t="s">
        <v>1</v>
      </c>
      <c r="D44" s="17">
        <v>505061.07</v>
      </c>
      <c r="E44" s="18">
        <v>769742.58</v>
      </c>
    </row>
    <row r="45" spans="1:5" ht="14.25">
      <c r="A45" s="19" t="s">
        <v>59</v>
      </c>
      <c r="B45" s="20"/>
      <c r="C45" s="20"/>
      <c r="D45" s="21">
        <f>D9+D19+D23+D27+D32+D36+D41+D43</f>
        <v>553168488.55</v>
      </c>
      <c r="E45" s="21">
        <v>698204875.73</v>
      </c>
    </row>
    <row r="46" spans="1:5" ht="12.75">
      <c r="A46" s="23"/>
      <c r="B46" s="24"/>
      <c r="C46" s="24"/>
      <c r="D46" s="24"/>
      <c r="E46" s="24"/>
    </row>
  </sheetData>
  <sheetProtection/>
  <mergeCells count="7">
    <mergeCell ref="A46:E46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2022-10-19T15:54:36Z</dcterms:modified>
  <cp:category/>
  <cp:version/>
  <cp:contentType/>
  <cp:contentStatus/>
</cp:coreProperties>
</file>