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505" yWindow="375" windowWidth="13530" windowHeight="867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<sst xmlns="http://schemas.openxmlformats.org/spreadsheetml/2006/main" count="64" uniqueCount="64">
  <si>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</si>
  <si>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</si>
  <si>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</si>
  <si>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</si>
  <si>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 xml:space="preserve">в сравнении с соответствующим периодом прошлого года </t>
  </si>
  <si>
    <t xml:space="preserve">муниципального образования "Городской округ "Город Нарьян-Мар" </t>
  </si>
  <si>
    <t>в разрезе видов доходов за 2023 год</t>
  </si>
  <si>
    <t>руб.</t>
  </si>
  <si>
    <t>Код бюджетной классификации Российской Федерации</t>
  </si>
  <si>
    <t>Наименование</t>
  </si>
  <si>
    <t>Исполнено за 2023 год</t>
  </si>
  <si>
    <t>1</t>
  </si>
  <si>
    <t>2</t>
  </si>
  <si>
    <t>3</t>
  </si>
  <si>
    <t>4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</si>
  <si>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</si>
  <si>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</si>
  <si>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</si>
  <si>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</si>
  <si>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00010300000000000000</t>
  </si>
  <si>
    <t>НАЛОГИ НА ТОВАРЫ (РАБОТЫ, УСЛУГИ), РЕАЛИЗУЕМЫЕ НА ТЕРРИТОРИИ РОССИЙСКОЙ ФЕДЕРАЦИИ</t>
  </si>
  <si>
    <t>00010500000000000000</t>
  </si>
  <si>
    <t>НАЛОГИ НА СОВОКУПНЫЙ ДОХОД</t>
  </si>
  <si>
    <t>00010600000000000000</t>
  </si>
  <si>
    <t>НАЛОГИ НА ИМУЩЕСТВО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</si>
  <si>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</si>
  <si>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</si>
  <si>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</si>
  <si>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</si>
  <si>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</si>
  <si>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</si>
  <si>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00011200000000000000</t>
  </si>
  <si>
    <t>ПЛАТЕЖИ ПРИ ПОЛЬЗОВАНИИ ПРИРОДНЫМИ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</si>
  <si>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</si>
  <si>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</si>
  <si>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</si>
  <si>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</si>
  <si>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00011600000000000000</t>
  </si>
  <si>
    <t>ШТРАФЫ, САНКЦИИ, ВОЗМЕЩЕНИЕ УЩЕРБА</t>
  </si>
  <si>
    <t>00011700000000000000</t>
  </si>
  <si>
    <t>ПРОЧИЕ НЕНАЛОГОВЫЕ ДОХОДЫ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</si>
  <si>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</si>
  <si>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</si>
  <si>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</si>
  <si>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</si>
  <si>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</si>
  <si>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00020220000000000150</t>
  </si>
  <si>
    <t>00020230000000000150</t>
  </si>
  <si>
    <t>00020240000000000150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</si>
  <si>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</si>
  <si>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</si>
  <si>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Итого:</t>
  </si>
  <si>
    <t xml:space="preserve">Аналитические данные о поступлении доходов в бюджет         </t>
  </si>
  <si>
    <t>Исполнено за 2022 год</t>
  </si>
  <si>
    <t>00010200000000000000</t>
  </si>
  <si>
    <t>00010400000000000000</t>
  </si>
  <si>
    <t>00010700000000000000</t>
  </si>
  <si>
    <t>СТРАХОВЫЕ ВЗНОСЫ НА ОБЯЗАТЕЛЬНОЕ СОЦИАЛЬНОЕ СТРАХОВАНИЕ</t>
  </si>
  <si>
    <t>НАЛОГИ НА ТОВАРЫ, ВВОЗИМЫЕ НА ТЕРРИТОРИЮ РОССИЙСКОЙ ФЕДЕРАЦИИ</t>
  </si>
  <si>
    <t>НАЛОГИ, СБОРЫ И РЕГУЛЯРНЫЕ ПЛАТЕЖИ ЗА ПОЛЬЗОВАНИЕ ПРИРОДНЫМИ РЕСУРСАМИ</t>
  </si>
  <si>
    <t>00011800000000000000</t>
  </si>
  <si>
    <t>ПОСТУПЛЕНИЯ (ПЕРЕЧИСЛЕНИЯ) ПО УРЕГУЛИРОВАНИЮ РАСЧЕТОВ МЕЖДУ БЮДЖЕТАМИ БЮДЖЕТНОЙ СИСТЕМЫ РОССИЙСКОЙ ФЕДЕРАЦИИ</t>
  </si>
  <si>
    <t>00020700000000000000</t>
  </si>
  <si>
    <t xml:space="preserve">ПРОЧИЕ БЕЗВОЗМЕЗДНЫЕ ПОСТУПЛЕНИЯ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</si>
</sst>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>
        <color rgb="FF000000"/>
      </left>
      <right>
        <color rgb="FF000000"/>
      </right>
      <top style="medium">
        <color rgb="FFFAC090"/>
      </top>
      <bottom>
        <color rgb="FF000000"/>
      </bottom>
    </border>
    <border>
      <left style="thin">
        <color rgb="FFFAC09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20" borderId="1">
      <alignment horizontal="right" shrinkToFit="1"/>
      <protection/>
    </xf>
    <xf numFmtId="49" fontId="28" fillId="21" borderId="2">
      <alignment horizontal="center" vertical="top" shrinkToFit="1"/>
      <protection/>
    </xf>
    <xf numFmtId="0" fontId="28" fillId="21" borderId="3">
      <alignment horizontal="left" vertical="top" wrapText="1"/>
      <protection/>
    </xf>
    <xf numFmtId="4" fontId="28" fillId="21" borderId="3">
      <alignment horizontal="right" vertical="top" shrinkToFit="1"/>
      <protection/>
    </xf>
    <xf numFmtId="49" fontId="29" fillId="22" borderId="4">
      <alignment horizontal="center" vertical="top" shrinkToFit="1"/>
      <protection/>
    </xf>
    <xf numFmtId="0" fontId="29" fillId="22" borderId="5">
      <alignment horizontal="left" vertical="top" wrapText="1"/>
      <protection/>
    </xf>
    <xf numFmtId="4" fontId="29" fillId="22" borderId="5">
      <alignment horizontal="right" vertical="top" shrinkToFit="1"/>
      <protection/>
    </xf>
    <xf numFmtId="49" fontId="29" fillId="23" borderId="6">
      <alignment horizontal="center" vertical="top" shrinkToFit="1"/>
      <protection/>
    </xf>
    <xf numFmtId="0" fontId="29" fillId="23" borderId="7">
      <alignment horizontal="left" vertical="top" wrapText="1"/>
      <protection/>
    </xf>
    <xf numFmtId="4" fontId="29" fillId="23" borderId="7">
      <alignment horizontal="right" vertical="top" shrinkToFit="1"/>
      <protection/>
    </xf>
    <xf numFmtId="0" fontId="30" fillId="0" borderId="0">
      <alignment horizontal="right" vertical="top" wrapText="1"/>
      <protection/>
    </xf>
    <xf numFmtId="49" fontId="29" fillId="0" borderId="8">
      <alignment horizontal="center" vertical="center" wrapText="1"/>
      <protection/>
    </xf>
    <xf numFmtId="49" fontId="29" fillId="0" borderId="9">
      <alignment horizontal="center" vertical="center" wrapText="1"/>
      <protection/>
    </xf>
    <xf numFmtId="0" fontId="31" fillId="0" borderId="0">
      <alignment horizontal="center" vertical="top" wrapText="1"/>
      <protection/>
    </xf>
    <xf numFmtId="49" fontId="29" fillId="0" borderId="10">
      <alignment horizontal="center" vertical="center" wrapText="1"/>
      <protection/>
    </xf>
    <xf numFmtId="49" fontId="29" fillId="0" borderId="11">
      <alignment horizontal="center" vertical="center" wrapText="1"/>
      <protection/>
    </xf>
    <xf numFmtId="0" fontId="30" fillId="0" borderId="12">
      <alignment/>
      <protection/>
    </xf>
    <xf numFmtId="0" fontId="28" fillId="20" borderId="1">
      <alignment/>
      <protection/>
    </xf>
    <xf numFmtId="0" fontId="28" fillId="20" borderId="13">
      <alignment/>
      <protection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2" fillId="30" borderId="14" applyNumberFormat="0" applyAlignment="0" applyProtection="0"/>
    <xf numFmtId="0" fontId="33" fillId="31" borderId="15" applyNumberFormat="0" applyAlignment="0" applyProtection="0"/>
    <xf numFmtId="0" fontId="34" fillId="31" borderId="14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9" applyNumberFormat="0" applyFill="0" applyAlignment="0" applyProtection="0"/>
    <xf numFmtId="0" fontId="39" fillId="32" borderId="20" applyNumberFormat="0" applyAlignment="0" applyProtection="0"/>
    <xf numFmtId="0" fontId="40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5" borderId="21" applyNumberFormat="0" applyFont="0" applyAlignment="0" applyProtection="0"/>
    <xf numFmtId="9" fontId="0" fillId="0" borderId="0" applyFont="0" applyFill="0" applyBorder="0" applyAlignment="0" applyProtection="0"/>
    <xf numFmtId="0" fontId="44" fillId="0" borderId="22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6" borderId="0" applyNumberFormat="0" applyBorder="0" applyAlignment="0" applyProtection="0"/>
  </cellStyleXfs>
  <cellXfs count="31">
    <xf numFmtId="0" fontId="0" fillId="0" borderId="0" xfId="0" applyAlignment="1">
      <alignment/>
    </xf>
    <xf numFmtId="49" fontId="30" fillId="0" borderId="23" xfId="48" applyNumberFormat="1" applyFont="1" applyBorder="1" applyProtection="1">
      <alignment horizontal="center" vertical="center" wrapText="1"/>
      <protection/>
    </xf>
    <xf numFmtId="49" fontId="30" fillId="0" borderId="23" xfId="47" applyNumberFormat="1" applyFont="1" applyBorder="1" applyProtection="1">
      <alignment horizontal="center" vertical="center" wrapText="1"/>
      <protection/>
    </xf>
    <xf numFmtId="49" fontId="30" fillId="0" borderId="23" xfId="45" applyNumberFormat="1" applyFont="1" applyBorder="1" applyProtection="1">
      <alignment horizontal="center" vertical="center" wrapText="1"/>
      <protection/>
    </xf>
    <xf numFmtId="49" fontId="30" fillId="0" borderId="23" xfId="44" applyNumberFormat="1" applyFont="1" applyBorder="1" applyProtection="1">
      <alignment horizontal="center" vertical="center" wrapText="1"/>
      <protection/>
    </xf>
    <xf numFmtId="49" fontId="47" fillId="37" borderId="23" xfId="34" applyNumberFormat="1" applyFont="1" applyFill="1" applyBorder="1" applyProtection="1">
      <alignment horizontal="center" vertical="top" shrinkToFit="1"/>
      <protection/>
    </xf>
    <xf numFmtId="0" fontId="47" fillId="37" borderId="23" xfId="35" applyNumberFormat="1" applyFont="1" applyFill="1" applyBorder="1" applyProtection="1">
      <alignment horizontal="left" vertical="top" wrapText="1"/>
      <protection/>
    </xf>
    <xf numFmtId="4" fontId="47" fillId="37" borderId="23" xfId="36" applyNumberFormat="1" applyFont="1" applyFill="1" applyBorder="1" applyProtection="1">
      <alignment horizontal="right" vertical="top" shrinkToFit="1"/>
      <protection/>
    </xf>
    <xf numFmtId="49" fontId="30" fillId="37" borderId="23" xfId="37" applyNumberFormat="1" applyFont="1" applyFill="1" applyBorder="1" applyProtection="1">
      <alignment horizontal="center" vertical="top" shrinkToFit="1"/>
      <protection/>
    </xf>
    <xf numFmtId="0" fontId="30" fillId="37" borderId="23" xfId="38" applyNumberFormat="1" applyFont="1" applyFill="1" applyBorder="1" applyProtection="1">
      <alignment horizontal="left" vertical="top" wrapText="1"/>
      <protection/>
    </xf>
    <xf numFmtId="4" fontId="30" fillId="37" borderId="23" xfId="39" applyNumberFormat="1" applyFont="1" applyFill="1" applyBorder="1" applyProtection="1">
      <alignment horizontal="right" vertical="top" shrinkToFit="1"/>
      <protection/>
    </xf>
    <xf numFmtId="49" fontId="30" fillId="37" borderId="23" xfId="40" applyNumberFormat="1" applyFont="1" applyFill="1" applyBorder="1" applyProtection="1">
      <alignment horizontal="center" vertical="top" shrinkToFit="1"/>
      <protection/>
    </xf>
    <xf numFmtId="0" fontId="30" fillId="37" borderId="23" xfId="41" applyNumberFormat="1" applyFont="1" applyFill="1" applyBorder="1" applyProtection="1">
      <alignment horizontal="left" vertical="top" wrapText="1"/>
      <protection/>
    </xf>
    <xf numFmtId="4" fontId="30" fillId="37" borderId="23" xfId="42" applyNumberFormat="1" applyFont="1" applyFill="1" applyBorder="1" applyProtection="1">
      <alignment horizontal="right" vertical="top" shrinkToFit="1"/>
      <protection/>
    </xf>
    <xf numFmtId="0" fontId="47" fillId="37" borderId="23" xfId="51" applyNumberFormat="1" applyFont="1" applyFill="1" applyBorder="1" applyProtection="1">
      <alignment/>
      <protection/>
    </xf>
    <xf numFmtId="0" fontId="47" fillId="37" borderId="23" xfId="50" applyNumberFormat="1" applyFont="1" applyFill="1" applyBorder="1" applyProtection="1">
      <alignment/>
      <protection/>
    </xf>
    <xf numFmtId="4" fontId="47" fillId="37" borderId="23" xfId="33" applyNumberFormat="1" applyFont="1" applyFill="1" applyBorder="1" applyProtection="1">
      <alignment horizontal="right" shrinkToFit="1"/>
      <protection/>
    </xf>
    <xf numFmtId="0" fontId="30" fillId="0" borderId="0" xfId="49" applyNumberFormat="1" applyBorder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37" borderId="0" xfId="0" applyFill="1" applyAlignment="1">
      <alignment/>
    </xf>
    <xf numFmtId="4" fontId="0" fillId="0" borderId="23" xfId="0" applyNumberFormat="1" applyFont="1" applyBorder="1" applyAlignment="1">
      <alignment vertical="center"/>
    </xf>
    <xf numFmtId="4" fontId="0" fillId="0" borderId="0" xfId="0" applyNumberForma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31" fillId="0" borderId="0" xfId="46" applyNumberFormat="1" applyProtection="1">
      <alignment horizontal="center" vertical="top" wrapText="1"/>
      <protection/>
    </xf>
    <xf numFmtId="0" fontId="31" fillId="0" borderId="0" xfId="46">
      <alignment horizontal="center" vertical="top" wrapText="1"/>
      <protection/>
    </xf>
    <xf numFmtId="0" fontId="30" fillId="0" borderId="0" xfId="43" applyNumberFormat="1" applyProtection="1">
      <alignment horizontal="right" vertical="top" wrapText="1"/>
      <protection/>
    </xf>
    <xf numFmtId="0" fontId="30" fillId="0" borderId="0" xfId="43">
      <alignment horizontal="right" vertical="top" wrapText="1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" xfId="33"/>
    <cellStyle name="ex60" xfId="34"/>
    <cellStyle name="ex61" xfId="35"/>
    <cellStyle name="ex62" xfId="36"/>
    <cellStyle name="ex64" xfId="37"/>
    <cellStyle name="ex65" xfId="38"/>
    <cellStyle name="ex66" xfId="39"/>
    <cellStyle name="ex68" xfId="40"/>
    <cellStyle name="ex69" xfId="41"/>
    <cellStyle name="ex70" xfId="42"/>
    <cellStyle name="st57" xfId="43"/>
    <cellStyle name="xl_bot_header" xfId="44"/>
    <cellStyle name="xl_bot_left_header" xfId="45"/>
    <cellStyle name="xl_header" xfId="46"/>
    <cellStyle name="xl_top_header" xfId="47"/>
    <cellStyle name="xl_top_left_header" xfId="48"/>
    <cellStyle name="xl_total_bot" xfId="49"/>
    <cellStyle name="xl_total_center" xfId="50"/>
    <cellStyle name="xl_total_left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SheetLayoutView="100" zoomScalePageLayoutView="0" workbookViewId="0" topLeftCell="A21">
      <selection activeCell="C34" sqref="C34"/>
    </sheetView>
  </sheetViews>
  <sheetFormatPr defaultColWidth="9.140625" defaultRowHeight="12.75"/>
  <cols>
    <col min="1" max="1" width="21.7109375" style="18" customWidth="1"/>
    <col min="2" max="2" width="40.7109375" style="18" customWidth="1"/>
    <col min="3" max="4" width="17.7109375" style="18" customWidth="1"/>
  </cols>
  <sheetData>
    <row r="1" spans="1:4" ht="14.25">
      <c r="A1" s="22" t="s">
        <v>52</v>
      </c>
      <c r="B1" s="23"/>
      <c r="C1" s="23"/>
      <c r="D1" s="23"/>
    </row>
    <row r="2" spans="1:4" ht="14.25">
      <c r="A2" s="22" t="s">
        <v>5</v>
      </c>
      <c r="B2" s="23"/>
      <c r="C2" s="23"/>
      <c r="D2" s="23"/>
    </row>
    <row r="3" spans="1:4" ht="12.75">
      <c r="A3" s="24" t="s">
        <v>6</v>
      </c>
      <c r="B3" s="25"/>
      <c r="C3" s="25"/>
      <c r="D3" s="25"/>
    </row>
    <row r="4" spans="1:4" ht="12.75">
      <c r="A4" s="24" t="s">
        <v>4</v>
      </c>
      <c r="B4" s="26"/>
      <c r="C4" s="26"/>
      <c r="D4" s="26"/>
    </row>
    <row r="5" spans="1:4" ht="15.75">
      <c r="A5" s="27"/>
      <c r="B5" s="28"/>
      <c r="C5" s="28"/>
      <c r="D5" s="28"/>
    </row>
    <row r="6" spans="1:4" ht="12.75">
      <c r="A6" s="29" t="s">
        <v>7</v>
      </c>
      <c r="B6" s="30"/>
      <c r="C6" s="30"/>
      <c r="D6" s="30"/>
    </row>
    <row r="7" spans="1:4" ht="51">
      <c r="A7" s="1" t="s">
        <v>8</v>
      </c>
      <c r="B7" s="2" t="s">
        <v>9</v>
      </c>
      <c r="C7" s="2" t="s">
        <v>53</v>
      </c>
      <c r="D7" s="2" t="s">
        <v>10</v>
      </c>
    </row>
    <row r="8" spans="1:4" ht="12.75">
      <c r="A8" s="3" t="s">
        <v>11</v>
      </c>
      <c r="B8" s="4" t="s">
        <v>12</v>
      </c>
      <c r="C8" s="4" t="s">
        <v>13</v>
      </c>
      <c r="D8" s="4" t="s">
        <v>14</v>
      </c>
    </row>
    <row r="9" spans="1:4" ht="28.5">
      <c r="A9" s="5" t="s">
        <v>15</v>
      </c>
      <c r="B9" s="6" t="s">
        <v>16</v>
      </c>
      <c r="C9" s="7">
        <f>SUM(C10:C25)</f>
        <v>777642822.4599999</v>
      </c>
      <c r="D9" s="7">
        <v>742134467.26</v>
      </c>
    </row>
    <row r="10" spans="1:4" ht="12.75">
      <c r="A10" s="8" t="s">
        <v>17</v>
      </c>
      <c r="B10" s="9" t="s">
        <v>18</v>
      </c>
      <c r="C10" s="20">
        <v>617711095.08</v>
      </c>
      <c r="D10" s="10">
        <v>583126542.38</v>
      </c>
    </row>
    <row r="11" spans="1:4" s="19" customFormat="1" ht="27" customHeight="1">
      <c r="A11" s="8" t="s">
        <v>54</v>
      </c>
      <c r="B11" s="9" t="s">
        <v>57</v>
      </c>
      <c r="C11" s="10">
        <v>0</v>
      </c>
      <c r="D11" s="10">
        <v>0</v>
      </c>
    </row>
    <row r="12" spans="1:4" ht="38.25">
      <c r="A12" s="8" t="s">
        <v>19</v>
      </c>
      <c r="B12" s="9" t="s">
        <v>20</v>
      </c>
      <c r="C12" s="10">
        <v>6601520.66</v>
      </c>
      <c r="D12" s="10">
        <v>7882257</v>
      </c>
    </row>
    <row r="13" spans="1:4" s="19" customFormat="1" ht="27" customHeight="1">
      <c r="A13" s="8" t="s">
        <v>55</v>
      </c>
      <c r="B13" s="9" t="s">
        <v>58</v>
      </c>
      <c r="C13" s="10">
        <v>0</v>
      </c>
      <c r="D13" s="10">
        <v>0</v>
      </c>
    </row>
    <row r="14" spans="1:4" ht="12.75">
      <c r="A14" s="8" t="s">
        <v>21</v>
      </c>
      <c r="B14" s="9" t="s">
        <v>22</v>
      </c>
      <c r="C14" s="10">
        <v>64329060.98</v>
      </c>
      <c r="D14" s="10">
        <v>72497332.27</v>
      </c>
    </row>
    <row r="15" spans="1:4" ht="12.75">
      <c r="A15" s="8" t="s">
        <v>23</v>
      </c>
      <c r="B15" s="9" t="s">
        <v>24</v>
      </c>
      <c r="C15" s="10">
        <v>20531486.74</v>
      </c>
      <c r="D15" s="10">
        <v>22707415.65</v>
      </c>
    </row>
    <row r="16" spans="1:4" s="19" customFormat="1" ht="38.25">
      <c r="A16" s="8" t="s">
        <v>56</v>
      </c>
      <c r="B16" s="9" t="s">
        <v>59</v>
      </c>
      <c r="C16" s="10">
        <v>0</v>
      </c>
      <c r="D16" s="10">
        <v>0</v>
      </c>
    </row>
    <row r="17" spans="1:4" ht="12.75">
      <c r="A17" s="8" t="s">
        <v>25</v>
      </c>
      <c r="B17" s="9" t="s">
        <v>26</v>
      </c>
      <c r="C17" s="10">
        <v>7994203.54</v>
      </c>
      <c r="D17" s="10">
        <v>7322273.25</v>
      </c>
    </row>
    <row r="18" spans="1:4" ht="38.25">
      <c r="A18" s="8" t="s">
        <v>27</v>
      </c>
      <c r="B18" s="9" t="s">
        <v>28</v>
      </c>
      <c r="C18" s="10">
        <v>-7729.34</v>
      </c>
      <c r="D18" s="10">
        <v>67.47</v>
      </c>
    </row>
    <row r="19" spans="1:4" ht="51">
      <c r="A19" s="8" t="s">
        <v>29</v>
      </c>
      <c r="B19" s="9" t="s">
        <v>30</v>
      </c>
      <c r="C19" s="10">
        <v>35502292.98</v>
      </c>
      <c r="D19" s="10">
        <v>39002809.34</v>
      </c>
    </row>
    <row r="20" spans="1:4" ht="25.5">
      <c r="A20" s="8" t="s">
        <v>31</v>
      </c>
      <c r="B20" s="9" t="s">
        <v>32</v>
      </c>
      <c r="C20" s="10">
        <v>3873285.25</v>
      </c>
      <c r="D20" s="10">
        <v>633933.16</v>
      </c>
    </row>
    <row r="21" spans="1:4" ht="25.5">
      <c r="A21" s="8" t="s">
        <v>33</v>
      </c>
      <c r="B21" s="9" t="s">
        <v>34</v>
      </c>
      <c r="C21" s="10">
        <v>2120269.76</v>
      </c>
      <c r="D21" s="10">
        <v>2628018.49</v>
      </c>
    </row>
    <row r="22" spans="1:4" ht="25.5">
      <c r="A22" s="8" t="s">
        <v>35</v>
      </c>
      <c r="B22" s="9" t="s">
        <v>36</v>
      </c>
      <c r="C22" s="10">
        <v>7936824.54</v>
      </c>
      <c r="D22" s="10">
        <v>3760062.29</v>
      </c>
    </row>
    <row r="23" spans="1:4" ht="25.5">
      <c r="A23" s="8" t="s">
        <v>37</v>
      </c>
      <c r="B23" s="9" t="s">
        <v>38</v>
      </c>
      <c r="C23" s="10">
        <v>3079038.91</v>
      </c>
      <c r="D23" s="10">
        <v>2570066.63</v>
      </c>
    </row>
    <row r="24" spans="1:4" ht="12.75">
      <c r="A24" s="8" t="s">
        <v>39</v>
      </c>
      <c r="B24" s="9" t="s">
        <v>40</v>
      </c>
      <c r="C24" s="10">
        <v>1535301.99</v>
      </c>
      <c r="D24" s="10">
        <v>3689.33</v>
      </c>
    </row>
    <row r="25" spans="1:4" ht="51">
      <c r="A25" s="8" t="s">
        <v>60</v>
      </c>
      <c r="B25" s="9" t="s">
        <v>61</v>
      </c>
      <c r="C25" s="10">
        <v>6436171.37</v>
      </c>
      <c r="D25" s="10">
        <v>0</v>
      </c>
    </row>
    <row r="26" spans="1:4" ht="14.25">
      <c r="A26" s="5" t="s">
        <v>41</v>
      </c>
      <c r="B26" s="6" t="s">
        <v>42</v>
      </c>
      <c r="C26" s="7">
        <f>C27+C32+C33</f>
        <v>586894755.9599999</v>
      </c>
      <c r="D26" s="7">
        <v>547397369.48</v>
      </c>
    </row>
    <row r="27" spans="1:4" ht="38.25">
      <c r="A27" s="8" t="s">
        <v>43</v>
      </c>
      <c r="B27" s="9" t="s">
        <v>44</v>
      </c>
      <c r="C27" s="10">
        <f>C28+C29+C30+C31</f>
        <v>547906730.4</v>
      </c>
      <c r="D27" s="10">
        <v>549490519.85</v>
      </c>
    </row>
    <row r="28" spans="1:4" ht="25.5">
      <c r="A28" s="11" t="s">
        <v>45</v>
      </c>
      <c r="B28" s="12" t="s">
        <v>1</v>
      </c>
      <c r="C28" s="13">
        <v>41178900</v>
      </c>
      <c r="D28" s="13">
        <v>142706100</v>
      </c>
    </row>
    <row r="29" spans="1:4" ht="38.25">
      <c r="A29" s="11" t="s">
        <v>46</v>
      </c>
      <c r="B29" s="12" t="s">
        <v>0</v>
      </c>
      <c r="C29" s="13">
        <v>370430393.78</v>
      </c>
      <c r="D29" s="13">
        <v>401562775.04</v>
      </c>
    </row>
    <row r="30" spans="1:4" ht="25.5">
      <c r="A30" s="11" t="s">
        <v>47</v>
      </c>
      <c r="B30" s="12" t="s">
        <v>2</v>
      </c>
      <c r="C30" s="13">
        <v>135797436.62</v>
      </c>
      <c r="D30" s="13">
        <v>5021644.81</v>
      </c>
    </row>
    <row r="31" spans="1:4" ht="15.75" customHeight="1">
      <c r="A31" s="11" t="s">
        <v>48</v>
      </c>
      <c r="B31" s="12" t="s">
        <v>3</v>
      </c>
      <c r="C31" s="13">
        <v>500000</v>
      </c>
      <c r="D31" s="13">
        <v>200000</v>
      </c>
    </row>
    <row r="32" spans="1:4" ht="17.25" customHeight="1">
      <c r="A32" s="8" t="s">
        <v>62</v>
      </c>
      <c r="B32" s="12" t="s">
        <v>63</v>
      </c>
      <c r="C32" s="13">
        <v>40500805.76</v>
      </c>
      <c r="D32" s="13">
        <v>0</v>
      </c>
    </row>
    <row r="33" spans="1:4" ht="51">
      <c r="A33" s="8" t="s">
        <v>49</v>
      </c>
      <c r="B33" s="9" t="s">
        <v>50</v>
      </c>
      <c r="C33" s="10">
        <v>-1512780.2</v>
      </c>
      <c r="D33" s="10">
        <v>-2093150.37</v>
      </c>
    </row>
    <row r="34" spans="1:4" ht="14.25">
      <c r="A34" s="14" t="s">
        <v>51</v>
      </c>
      <c r="B34" s="15"/>
      <c r="C34" s="16">
        <f>C9+C26</f>
        <v>1364537578.4199998</v>
      </c>
      <c r="D34" s="16">
        <v>1289531836.74</v>
      </c>
    </row>
    <row r="35" spans="1:4" ht="12.75">
      <c r="A35" s="17"/>
      <c r="B35" s="17"/>
      <c r="C35" s="17"/>
      <c r="D35" s="17"/>
    </row>
    <row r="36" spans="3:4" ht="12.75">
      <c r="C36" s="21"/>
      <c r="D36" s="21"/>
    </row>
  </sheetData>
  <sheetProtection/>
  <mergeCells count="6"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Шподарук Наталья Владимировна</cp:lastModifiedBy>
  <cp:lastPrinted>2024-02-28T12:13:15Z</cp:lastPrinted>
  <dcterms:created xsi:type="dcterms:W3CDTF">1996-10-08T23:32:33Z</dcterms:created>
  <dcterms:modified xsi:type="dcterms:W3CDTF">2024-02-28T12:17:04Z</dcterms:modified>
  <cp:category/>
  <cp:version/>
  <cp:contentType/>
  <cp:contentStatus/>
</cp:coreProperties>
</file>